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5558N0151\Downloads\"/>
    </mc:Choice>
  </mc:AlternateContent>
  <xr:revisionPtr revIDLastSave="0" documentId="8_{D194656F-640D-421F-8D71-F994E281B297}" xr6:coauthVersionLast="47" xr6:coauthVersionMax="47" xr10:uidLastSave="{00000000-0000-0000-0000-000000000000}"/>
  <bookViews>
    <workbookView xWindow="28680" yWindow="-120" windowWidth="29040" windowHeight="15720" xr2:uid="{D389F9DD-9670-4F03-9910-E552AF4A9A24}"/>
  </bookViews>
  <sheets>
    <sheet name="計算書 (様式、電気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Q23" i="1" s="1"/>
  <c r="I18" i="1"/>
  <c r="F23" i="1" s="1"/>
  <c r="N23" i="1" s="1"/>
  <c r="J29" i="1" l="1"/>
  <c r="P29" i="1" s="1"/>
  <c r="C34" i="1" s="1"/>
  <c r="P34" i="1" s="1"/>
  <c r="P23" i="1"/>
</calcChain>
</file>

<file path=xl/sharedStrings.xml><?xml version="1.0" encoding="utf-8"?>
<sst xmlns="http://schemas.openxmlformats.org/spreadsheetml/2006/main" count="52" uniqueCount="46">
  <si>
    <t>様式第１－４号（第４条関係）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</si>
  <si>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電気用</t>
    <rPh sb="0" eb="3">
      <t>デンキヨウ</t>
    </rPh>
    <phoneticPr fontId="2"/>
  </si>
  <si>
    <t>2025年愛知県窯業事業者燃油価格高騰対策支援金　申請額計算書</t>
    <rPh sb="4" eb="5">
      <t>ネン</t>
    </rPh>
    <rPh sb="5" eb="8">
      <t>アイチケン</t>
    </rPh>
    <rPh sb="8" eb="10">
      <t>ヨウギョウ</t>
    </rPh>
    <rPh sb="10" eb="13">
      <t>ジギョウシャ</t>
    </rPh>
    <rPh sb="13" eb="15">
      <t>ネンユ</t>
    </rPh>
    <rPh sb="15" eb="17">
      <t>カカク</t>
    </rPh>
    <rPh sb="17" eb="19">
      <t>コウトウ</t>
    </rPh>
    <rPh sb="19" eb="21">
      <t>タイサク</t>
    </rPh>
    <rPh sb="21" eb="24">
      <t>シエンキン</t>
    </rPh>
    <rPh sb="25" eb="28">
      <t>シンセイガク</t>
    </rPh>
    <rPh sb="28" eb="31">
      <t>ケイサンショ</t>
    </rPh>
    <phoneticPr fontId="2"/>
  </si>
  <si>
    <t>１　2024年４月から９月の電気使用実績</t>
    <rPh sb="14" eb="16">
      <t>デンキ</t>
    </rPh>
    <phoneticPr fontId="2"/>
  </si>
  <si>
    <t>窯の動力として使用する電気の契約が複数ある
場合は右のマスにチェックを入れてください。</t>
    <rPh sb="0" eb="1">
      <t>カマ</t>
    </rPh>
    <phoneticPr fontId="2"/>
  </si>
  <si>
    <t>使用月</t>
    <rPh sb="0" eb="2">
      <t>シヨウ</t>
    </rPh>
    <rPh sb="2" eb="3">
      <t>ツキ</t>
    </rPh>
    <phoneticPr fontId="2"/>
  </si>
  <si>
    <t>電気使用量
（単位：kWh）</t>
    <rPh sb="0" eb="2">
      <t>デンキ</t>
    </rPh>
    <rPh sb="2" eb="5">
      <t>シヨウリョウ</t>
    </rPh>
    <rPh sb="7" eb="9">
      <t>タンイ</t>
    </rPh>
    <phoneticPr fontId="2"/>
  </si>
  <si>
    <t>（注１）
申請対象となる事業所が複数ある場合、全事業所の合計値を記入すること。</t>
    <rPh sb="1" eb="2">
      <t>チュウ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</si>
  <si>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</si>
  <si>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</si>
  <si>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</si>
  <si>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（注２）
窯の動力として使用する電気の契約が複数ある場合、合計値を記入すること。</t>
    <rPh sb="1" eb="2">
      <t xml:space="preserve">チュウ </t>
    </rPh>
    <rPh sb="5" eb="6">
      <t>カマ</t>
    </rPh>
    <rPh sb="12" eb="14">
      <t xml:space="preserve">シヨウスル </t>
    </rPh>
    <rPh sb="16" eb="18">
      <t xml:space="preserve">デンキノ </t>
    </rPh>
    <rPh sb="19" eb="21">
      <t xml:space="preserve">ケイヤクガ </t>
    </rPh>
    <rPh sb="22" eb="24">
      <t xml:space="preserve">フクスウ 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</si>
  <si>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</si>
  <si>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</si>
  <si>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</si>
  <si>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（注３）
窯の動力以外を省いた電気使用量で計算すること。</t>
    <rPh sb="1" eb="2">
      <t>チュウ</t>
    </rPh>
    <rPh sb="5" eb="6">
      <t>カマ</t>
    </rPh>
    <rPh sb="7" eb="9">
      <t>ドウリョク</t>
    </rPh>
    <rPh sb="9" eb="11">
      <t>イガイ</t>
    </rPh>
    <rPh sb="12" eb="13">
      <t>ハブ</t>
    </rPh>
    <rPh sb="15" eb="20">
      <t>デンキシヨウリョウ</t>
    </rPh>
    <rPh sb="21" eb="23">
      <t>ケイサン</t>
    </rPh>
    <phoneticPr fontId="2"/>
  </si>
  <si>
    <t>合計量</t>
    <rPh sb="0" eb="2">
      <t>ゴウケイ</t>
    </rPh>
    <rPh sb="2" eb="3">
      <t>リョウ</t>
    </rPh>
    <phoneticPr fontId="2"/>
  </si>
  <si>
    <t>a</t>
    <phoneticPr fontId="2"/>
  </si>
  <si>
    <t>[合計量 aを6で割る]</t>
    <rPh sb="1" eb="4">
      <t>ゴウケイリョウ</t>
    </rPh>
    <rPh sb="9" eb="10">
      <t>ワ</t>
    </rPh>
    <phoneticPr fontId="2"/>
  </si>
  <si>
    <t xml:space="preserve">bを100の位で四捨五入して記入
</t>
    <rPh sb="6" eb="7">
      <t>クライ</t>
    </rPh>
    <rPh sb="8" eb="12">
      <t>シシャゴニュウ</t>
    </rPh>
    <rPh sb="14" eb="16">
      <t xml:space="preserve">キニュウ </t>
    </rPh>
    <phoneticPr fontId="2"/>
  </si>
  <si>
    <t>ただしbが500kWh未満の場合は1,000kWhと記入</t>
    <rPh sb="14" eb="16">
      <t xml:space="preserve">バアイハ </t>
    </rPh>
    <rPh sb="26" eb="28">
      <t xml:space="preserve">キニュウ </t>
    </rPh>
    <phoneticPr fontId="2"/>
  </si>
  <si>
    <t>月間平均使用量</t>
    <rPh sb="1" eb="2">
      <t>アイダ</t>
    </rPh>
    <rPh sb="4" eb="7">
      <t>シヨウリョウ</t>
    </rPh>
    <phoneticPr fontId="2"/>
  </si>
  <si>
    <t>b(=a÷6)</t>
    <phoneticPr fontId="2"/>
  </si>
  <si>
    <t>kWh　</t>
    <phoneticPr fontId="2"/>
  </si>
  <si>
    <t>c</t>
    <phoneticPr fontId="2"/>
  </si>
  <si>
    <t>２　申請額の計算</t>
    <rPh sb="6" eb="8">
      <t>ケイサン</t>
    </rPh>
    <phoneticPr fontId="2"/>
  </si>
  <si>
    <t>一月あたりの支援額</t>
    <phoneticPr fontId="2"/>
  </si>
  <si>
    <t>電気単価高騰分</t>
    <rPh sb="0" eb="2">
      <t>デンキ</t>
    </rPh>
    <rPh sb="2" eb="4">
      <t>タンカ</t>
    </rPh>
    <rPh sb="4" eb="6">
      <t>コウトウ</t>
    </rPh>
    <rPh sb="6" eb="7">
      <t>ブン</t>
    </rPh>
    <phoneticPr fontId="2"/>
  </si>
  <si>
    <t>月間平均使用量</t>
    <phoneticPr fontId="2"/>
  </si>
  <si>
    <t>（千円未満の端数は切上げ）</t>
    <phoneticPr fontId="2"/>
  </si>
  <si>
    <t>d</t>
    <phoneticPr fontId="2"/>
  </si>
  <si>
    <t xml:space="preserve">4.3円/kWh </t>
    <rPh sb="3" eb="4">
      <t>エン</t>
    </rPh>
    <phoneticPr fontId="2"/>
  </si>
  <si>
    <t>×</t>
    <phoneticPr fontId="2"/>
  </si>
  <si>
    <t>e(=c)</t>
    <phoneticPr fontId="2"/>
  </si>
  <si>
    <t>→</t>
    <phoneticPr fontId="2"/>
  </si>
  <si>
    <t>f(=d×e)　</t>
    <phoneticPr fontId="2"/>
  </si>
  <si>
    <t>円</t>
    <phoneticPr fontId="2"/>
  </si>
  <si>
    <t>措置期間</t>
    <rPh sb="0" eb="2">
      <t>ソチ</t>
    </rPh>
    <rPh sb="2" eb="4">
      <t>キカン</t>
    </rPh>
    <phoneticPr fontId="2"/>
  </si>
  <si>
    <t>申請額</t>
    <rPh sb="0" eb="3">
      <t>シンセイガク</t>
    </rPh>
    <phoneticPr fontId="2"/>
  </si>
  <si>
    <t>g(=f)　</t>
    <phoneticPr fontId="2"/>
  </si>
  <si>
    <t>h</t>
    <phoneticPr fontId="2"/>
  </si>
  <si>
    <t xml:space="preserve">   ６か月</t>
    <phoneticPr fontId="2"/>
  </si>
  <si>
    <t>=</t>
    <phoneticPr fontId="2"/>
  </si>
  <si>
    <t>i(=g×f)</t>
    <phoneticPr fontId="2"/>
  </si>
  <si>
    <t>過去の支援金においてLPガスで申請し、2025年に初めて電気で申請する事業者は「電気を燃料とする窯の写真」または、2025年発行の「組合証明書」の提出が必要となります。</t>
    <rPh sb="0" eb="2">
      <t>カコ</t>
    </rPh>
    <rPh sb="3" eb="6">
      <t>シエンキン</t>
    </rPh>
    <rPh sb="15" eb="17">
      <t>シンセイ</t>
    </rPh>
    <rPh sb="25" eb="26">
      <t>ハジ</t>
    </rPh>
    <rPh sb="48" eb="49">
      <t>カマ</t>
    </rPh>
    <rPh sb="61" eb="62">
      <t>ネン</t>
    </rPh>
    <rPh sb="62" eb="64">
      <t>ハッコウ</t>
    </rPh>
    <rPh sb="66" eb="71">
      <t>クミアイショウメイショ</t>
    </rPh>
    <phoneticPr fontId="2"/>
  </si>
  <si>
    <t>申請できるのは、ＬＰガスまたは電気のいずれか一方のみとなります。</t>
    <rPh sb="15" eb="17">
      <t>デンキ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</si>
</sst>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24"/>
      <color rgb="FFF0844A"/>
      <name val="ＭＳ ゴシック"/>
      <family val="3"/>
      <charset val="128"/>
    </font>
    <font>
      <sz val="24"/>
      <color theme="5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vertAlign val="superscript"/>
      <sz val="14"/>
      <color theme="1"/>
      <name val="ＭＳ ゴシック"/>
      <family val="3"/>
      <charset val="128"/>
    </font>
    <font>
      <vertAlign val="superscript"/>
      <sz val="12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vertAlign val="superscript"/>
      <sz val="14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vertAlign val="superscript"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u/>
      <sz val="15.5"/>
      <color rgb="FFFF0000"/>
      <name val="游ゴシック"/>
      <family val="3"/>
      <charset val="128"/>
    </font>
    <font>
      <b/>
      <sz val="15.5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38" fontId="1" fillId="0" borderId="0" xfId="0" applyNumberFormat="1" applyFont="1">
      <alignment vertical="center"/>
    </xf>
    <xf numFmtId="38" fontId="3" fillId="0" borderId="0" xfId="0" applyNumberFormat="1" applyFont="1">
      <alignment vertical="center"/>
    </xf>
    <xf numFmtId="38" fontId="0" fillId="0" borderId="0" xfId="0" applyNumberFormat="1">
      <alignment vertical="center"/>
    </xf>
    <xf numFmtId="38" fontId="4" fillId="0" borderId="0" xfId="0" applyNumberFormat="1" applyFont="1">
      <alignment vertical="center"/>
    </xf>
    <xf numFmtId="3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0" xfId="0" applyNumberFormat="1" applyFont="1" applyAlignment="1">
      <alignment horizontal="center" vertical="center" wrapText="1"/>
    </xf>
    <xf numFmtId="38" fontId="8" fillId="2" borderId="1" xfId="0" applyNumberFormat="1" applyFont="1" applyFill="1" applyBorder="1" applyAlignment="1">
      <alignment horizontal="left" vertical="center" wrapText="1"/>
    </xf>
    <xf numFmtId="38" fontId="8" fillId="2" borderId="2" xfId="0" applyNumberFormat="1" applyFont="1" applyFill="1" applyBorder="1" applyAlignment="1">
      <alignment horizontal="left" vertical="center" wrapText="1"/>
    </xf>
    <xf numFmtId="38" fontId="8" fillId="2" borderId="3" xfId="0" applyNumberFormat="1" applyFont="1" applyFill="1" applyBorder="1" applyAlignment="1">
      <alignment horizontal="left" vertical="center" wrapText="1"/>
    </xf>
    <xf numFmtId="38" fontId="3" fillId="2" borderId="4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Alignment="1">
      <alignment horizontal="center" vertical="center"/>
    </xf>
    <xf numFmtId="38" fontId="3" fillId="2" borderId="4" xfId="0" applyNumberFormat="1" applyFont="1" applyFill="1" applyBorder="1" applyAlignment="1">
      <alignment horizontal="center" vertical="center" wrapText="1"/>
    </xf>
    <xf numFmtId="38" fontId="3" fillId="2" borderId="0" xfId="0" applyNumberFormat="1" applyFont="1" applyFill="1" applyAlignment="1">
      <alignment horizontal="center" vertical="center" wrapText="1"/>
    </xf>
    <xf numFmtId="38" fontId="3" fillId="2" borderId="5" xfId="0" applyNumberFormat="1" applyFont="1" applyFill="1" applyBorder="1" applyAlignment="1">
      <alignment horizontal="center" vertical="center" wrapText="1"/>
    </xf>
    <xf numFmtId="38" fontId="3" fillId="0" borderId="4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38" fontId="3" fillId="2" borderId="6" xfId="0" applyNumberFormat="1" applyFont="1" applyFill="1" applyBorder="1" applyAlignment="1">
      <alignment horizontal="center" vertical="center"/>
    </xf>
    <xf numFmtId="38" fontId="3" fillId="2" borderId="7" xfId="0" applyNumberFormat="1" applyFont="1" applyFill="1" applyBorder="1" applyAlignment="1">
      <alignment horizontal="center" vertical="center"/>
    </xf>
    <xf numFmtId="38" fontId="3" fillId="2" borderId="6" xfId="0" applyNumberFormat="1" applyFont="1" applyFill="1" applyBorder="1" applyAlignment="1">
      <alignment horizontal="center" vertical="center" wrapText="1"/>
    </xf>
    <xf numFmtId="38" fontId="3" fillId="2" borderId="7" xfId="0" applyNumberFormat="1" applyFont="1" applyFill="1" applyBorder="1" applyAlignment="1">
      <alignment horizontal="center" vertical="center" wrapText="1"/>
    </xf>
    <xf numFmtId="38" fontId="3" fillId="2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38" fontId="3" fillId="2" borderId="9" xfId="0" applyNumberFormat="1" applyFont="1" applyFill="1" applyBorder="1" applyAlignment="1">
      <alignment horizontal="center" vertical="center"/>
    </xf>
    <xf numFmtId="38" fontId="3" fillId="2" borderId="10" xfId="0" applyNumberFormat="1" applyFont="1" applyFill="1" applyBorder="1" applyAlignment="1">
      <alignment horizontal="center" vertical="center"/>
    </xf>
    <xf numFmtId="38" fontId="3" fillId="2" borderId="11" xfId="0" applyNumberFormat="1" applyFont="1" applyFill="1" applyBorder="1" applyAlignment="1">
      <alignment horizontal="center" vertical="center"/>
    </xf>
    <xf numFmtId="38" fontId="3" fillId="0" borderId="9" xfId="0" applyNumberFormat="1" applyFont="1" applyBorder="1" applyAlignment="1">
      <alignment horizontal="center" vertical="center"/>
    </xf>
    <xf numFmtId="38" fontId="3" fillId="0" borderId="10" xfId="0" applyNumberFormat="1" applyFont="1" applyBorder="1" applyAlignment="1">
      <alignment horizontal="center" vertical="center"/>
    </xf>
    <xf numFmtId="38" fontId="3" fillId="0" borderId="11" xfId="0" applyNumberFormat="1" applyFont="1" applyBorder="1" applyAlignment="1">
      <alignment horizontal="center" vertical="center"/>
    </xf>
    <xf numFmtId="38" fontId="3" fillId="0" borderId="0" xfId="0" applyNumberFormat="1" applyFont="1" applyAlignment="1">
      <alignment horizontal="left" vertical="top"/>
    </xf>
    <xf numFmtId="38" fontId="3" fillId="2" borderId="12" xfId="0" applyNumberFormat="1" applyFont="1" applyFill="1" applyBorder="1" applyAlignment="1">
      <alignment horizontal="center" vertical="center" wrapText="1"/>
    </xf>
    <xf numFmtId="38" fontId="3" fillId="2" borderId="13" xfId="0" applyNumberFormat="1" applyFont="1" applyFill="1" applyBorder="1" applyAlignment="1">
      <alignment horizontal="center" vertical="center" wrapText="1"/>
    </xf>
    <xf numFmtId="38" fontId="3" fillId="2" borderId="14" xfId="0" applyNumberFormat="1" applyFont="1" applyFill="1" applyBorder="1" applyAlignment="1">
      <alignment horizontal="center" vertical="center" wrapText="1"/>
    </xf>
    <xf numFmtId="38" fontId="3" fillId="0" borderId="12" xfId="0" applyNumberFormat="1" applyFont="1" applyBorder="1" applyAlignment="1">
      <alignment horizontal="center" vertical="center"/>
    </xf>
    <xf numFmtId="38" fontId="3" fillId="0" borderId="13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horizontal="center" vertical="center"/>
    </xf>
    <xf numFmtId="38" fontId="3" fillId="2" borderId="12" xfId="0" applyNumberFormat="1" applyFont="1" applyFill="1" applyBorder="1" applyAlignment="1">
      <alignment horizontal="center" vertical="center"/>
    </xf>
    <xf numFmtId="38" fontId="3" fillId="2" borderId="13" xfId="0" applyNumberFormat="1" applyFont="1" applyFill="1" applyBorder="1" applyAlignment="1">
      <alignment horizontal="center" vertical="center"/>
    </xf>
    <xf numFmtId="38" fontId="3" fillId="2" borderId="14" xfId="0" applyNumberFormat="1" applyFont="1" applyFill="1" applyBorder="1" applyAlignment="1">
      <alignment horizontal="center" vertical="center"/>
    </xf>
    <xf numFmtId="38" fontId="3" fillId="0" borderId="4" xfId="0" applyNumberFormat="1" applyFont="1" applyBorder="1" applyAlignment="1">
      <alignment horizontal="left" vertical="top" wrapText="1"/>
    </xf>
    <xf numFmtId="38" fontId="3" fillId="0" borderId="0" xfId="0" applyNumberFormat="1" applyFont="1" applyAlignment="1">
      <alignment horizontal="left" vertical="top" wrapText="1"/>
    </xf>
    <xf numFmtId="38" fontId="3" fillId="2" borderId="15" xfId="0" applyNumberFormat="1" applyFont="1" applyFill="1" applyBorder="1" applyAlignment="1">
      <alignment horizontal="center" vertical="center" wrapText="1"/>
    </xf>
    <xf numFmtId="38" fontId="3" fillId="2" borderId="16" xfId="0" applyNumberFormat="1" applyFont="1" applyFill="1" applyBorder="1" applyAlignment="1">
      <alignment horizontal="center" vertical="center" wrapText="1"/>
    </xf>
    <xf numFmtId="38" fontId="3" fillId="2" borderId="17" xfId="0" applyNumberFormat="1" applyFont="1" applyFill="1" applyBorder="1" applyAlignment="1">
      <alignment horizontal="center" vertical="center" wrapText="1"/>
    </xf>
    <xf numFmtId="38" fontId="3" fillId="0" borderId="15" xfId="0" applyNumberFormat="1" applyFont="1" applyBorder="1" applyAlignment="1">
      <alignment horizontal="center" vertical="center"/>
    </xf>
    <xf numFmtId="38" fontId="3" fillId="0" borderId="16" xfId="0" applyNumberFormat="1" applyFont="1" applyBorder="1" applyAlignment="1">
      <alignment horizontal="center" vertical="center"/>
    </xf>
    <xf numFmtId="38" fontId="3" fillId="0" borderId="17" xfId="0" applyNumberFormat="1" applyFont="1" applyBorder="1" applyAlignment="1">
      <alignment horizontal="center" vertical="center"/>
    </xf>
    <xf numFmtId="38" fontId="9" fillId="0" borderId="4" xfId="0" applyNumberFormat="1" applyFont="1" applyBorder="1" applyAlignment="1">
      <alignment vertical="top" wrapText="1"/>
    </xf>
    <xf numFmtId="0" fontId="9" fillId="0" borderId="0" xfId="0" applyFont="1" applyAlignment="1">
      <alignment vertical="top"/>
    </xf>
    <xf numFmtId="38" fontId="3" fillId="2" borderId="18" xfId="0" applyNumberFormat="1" applyFont="1" applyFill="1" applyBorder="1" applyAlignment="1">
      <alignment horizontal="center" vertical="center" wrapText="1"/>
    </xf>
    <xf numFmtId="38" fontId="3" fillId="2" borderId="19" xfId="0" applyNumberFormat="1" applyFont="1" applyFill="1" applyBorder="1" applyAlignment="1">
      <alignment horizontal="center" vertical="center" wrapText="1"/>
    </xf>
    <xf numFmtId="38" fontId="3" fillId="2" borderId="20" xfId="0" applyNumberFormat="1" applyFont="1" applyFill="1" applyBorder="1" applyAlignment="1">
      <alignment horizontal="center" vertical="center" wrapText="1"/>
    </xf>
    <xf numFmtId="38" fontId="10" fillId="0" borderId="4" xfId="0" applyNumberFormat="1" applyFont="1" applyBorder="1">
      <alignment vertical="center"/>
    </xf>
    <xf numFmtId="38" fontId="11" fillId="0" borderId="0" xfId="0" applyNumberFormat="1" applyFont="1" applyAlignment="1"/>
    <xf numFmtId="38" fontId="11" fillId="0" borderId="5" xfId="0" applyNumberFormat="1" applyFont="1" applyBorder="1" applyAlignment="1"/>
    <xf numFmtId="0" fontId="9" fillId="0" borderId="4" xfId="0" applyFont="1" applyBorder="1" applyAlignment="1">
      <alignment vertical="top"/>
    </xf>
    <xf numFmtId="38" fontId="3" fillId="2" borderId="21" xfId="0" applyNumberFormat="1" applyFont="1" applyFill="1" applyBorder="1" applyAlignment="1">
      <alignment horizontal="center" vertical="center" wrapText="1"/>
    </xf>
    <xf numFmtId="38" fontId="3" fillId="2" borderId="22" xfId="0" applyNumberFormat="1" applyFont="1" applyFill="1" applyBorder="1" applyAlignment="1">
      <alignment horizontal="center" vertical="center" wrapText="1"/>
    </xf>
    <xf numFmtId="38" fontId="3" fillId="2" borderId="23" xfId="0" applyNumberFormat="1" applyFont="1" applyFill="1" applyBorder="1" applyAlignment="1">
      <alignment horizontal="center" vertical="center" wrapText="1"/>
    </xf>
    <xf numFmtId="38" fontId="11" fillId="0" borderId="6" xfId="0" applyNumberFormat="1" applyFont="1" applyBorder="1" applyAlignment="1">
      <alignment horizontal="center" vertical="top"/>
    </xf>
    <xf numFmtId="38" fontId="11" fillId="0" borderId="7" xfId="0" applyNumberFormat="1" applyFont="1" applyBorder="1" applyAlignment="1">
      <alignment horizontal="center" vertical="top"/>
    </xf>
    <xf numFmtId="38" fontId="11" fillId="0" borderId="8" xfId="0" applyNumberFormat="1" applyFont="1" applyBorder="1" applyAlignment="1">
      <alignment horizontal="center" vertical="top"/>
    </xf>
    <xf numFmtId="38" fontId="3" fillId="0" borderId="0" xfId="0" applyNumberFormat="1" applyFont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/>
    </xf>
    <xf numFmtId="38" fontId="12" fillId="0" borderId="0" xfId="0" applyNumberFormat="1" applyFont="1" applyAlignment="1">
      <alignment horizontal="center" vertical="center"/>
    </xf>
    <xf numFmtId="38" fontId="0" fillId="0" borderId="0" xfId="0" applyNumberFormat="1" applyAlignment="1">
      <alignment vertical="center" wrapText="1"/>
    </xf>
    <xf numFmtId="38" fontId="3" fillId="0" borderId="0" xfId="0" applyNumberFormat="1" applyFont="1" applyAlignment="1">
      <alignment horizontal="left" vertical="center" wrapText="1"/>
    </xf>
    <xf numFmtId="38" fontId="13" fillId="0" borderId="0" xfId="0" applyNumberFormat="1" applyFont="1" applyAlignment="1">
      <alignment horizontal="center" vertical="center"/>
    </xf>
    <xf numFmtId="38" fontId="14" fillId="0" borderId="0" xfId="0" applyNumberFormat="1" applyFont="1" applyAlignment="1">
      <alignment horizontal="left" vertical="top" wrapText="1"/>
    </xf>
    <xf numFmtId="38" fontId="15" fillId="0" borderId="0" xfId="0" applyNumberFormat="1" applyFont="1" applyAlignment="1">
      <alignment vertical="top"/>
    </xf>
    <xf numFmtId="38" fontId="16" fillId="0" borderId="0" xfId="0" applyNumberFormat="1" applyFont="1" applyAlignment="1">
      <alignment vertical="top"/>
    </xf>
    <xf numFmtId="38" fontId="3" fillId="2" borderId="24" xfId="0" applyNumberFormat="1" applyFont="1" applyFill="1" applyBorder="1" applyAlignment="1">
      <alignment horizontal="center" vertical="center" wrapText="1"/>
    </xf>
    <xf numFmtId="38" fontId="3" fillId="2" borderId="25" xfId="0" applyNumberFormat="1" applyFont="1" applyFill="1" applyBorder="1" applyAlignment="1">
      <alignment horizontal="center" vertical="center" wrapText="1"/>
    </xf>
    <xf numFmtId="38" fontId="3" fillId="2" borderId="26" xfId="0" applyNumberFormat="1" applyFont="1" applyFill="1" applyBorder="1" applyAlignment="1">
      <alignment horizontal="center" vertical="center" wrapText="1"/>
    </xf>
    <xf numFmtId="38" fontId="10" fillId="0" borderId="27" xfId="0" applyNumberFormat="1" applyFont="1" applyBorder="1" applyAlignment="1">
      <alignment vertical="top"/>
    </xf>
    <xf numFmtId="38" fontId="17" fillId="0" borderId="25" xfId="0" applyNumberFormat="1" applyFont="1" applyBorder="1" applyAlignment="1"/>
    <xf numFmtId="38" fontId="3" fillId="0" borderId="28" xfId="0" applyNumberFormat="1" applyFont="1" applyBorder="1" applyAlignment="1">
      <alignment horizontal="center"/>
    </xf>
    <xf numFmtId="38" fontId="10" fillId="0" borderId="24" xfId="0" quotePrefix="1" applyNumberFormat="1" applyFont="1" applyBorder="1" applyAlignment="1">
      <alignment vertical="top"/>
    </xf>
    <xf numFmtId="38" fontId="3" fillId="0" borderId="25" xfId="0" applyNumberFormat="1" applyFont="1" applyBorder="1" applyAlignment="1"/>
    <xf numFmtId="38" fontId="3" fillId="0" borderId="28" xfId="0" applyNumberFormat="1" applyFont="1" applyBorder="1" applyAlignment="1"/>
    <xf numFmtId="38" fontId="3" fillId="2" borderId="29" xfId="0" applyNumberFormat="1" applyFont="1" applyFill="1" applyBorder="1" applyAlignment="1">
      <alignment horizontal="center" vertical="center" wrapText="1"/>
    </xf>
    <xf numFmtId="38" fontId="7" fillId="0" borderId="30" xfId="0" applyNumberFormat="1" applyFont="1" applyBorder="1" applyAlignment="1">
      <alignment horizontal="center" vertical="center"/>
    </xf>
    <xf numFmtId="38" fontId="7" fillId="0" borderId="7" xfId="0" applyNumberFormat="1" applyFont="1" applyBorder="1" applyAlignment="1">
      <alignment horizontal="center" vertical="center"/>
    </xf>
    <xf numFmtId="38" fontId="3" fillId="0" borderId="8" xfId="0" applyNumberFormat="1" applyFont="1" applyBorder="1" applyAlignment="1">
      <alignment horizontal="center"/>
    </xf>
    <xf numFmtId="38" fontId="3" fillId="0" borderId="6" xfId="0" applyNumberFormat="1" applyFont="1" applyBorder="1" applyAlignment="1">
      <alignment horizontal="center"/>
    </xf>
    <xf numFmtId="38" fontId="3" fillId="0" borderId="7" xfId="0" applyNumberFormat="1" applyFont="1" applyBorder="1" applyAlignment="1">
      <alignment horizontal="center"/>
    </xf>
    <xf numFmtId="38" fontId="3" fillId="0" borderId="8" xfId="0" applyNumberFormat="1" applyFont="1" applyBorder="1" applyAlignment="1"/>
    <xf numFmtId="38" fontId="18" fillId="0" borderId="0" xfId="0" applyNumberFormat="1" applyFont="1">
      <alignment vertical="center"/>
    </xf>
    <xf numFmtId="38" fontId="0" fillId="0" borderId="0" xfId="0" applyNumberFormat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 wrapText="1"/>
    </xf>
    <xf numFmtId="38" fontId="0" fillId="0" borderId="0" xfId="0" applyNumberFormat="1" applyAlignment="1">
      <alignment horizontal="center" vertical="center" shrinkToFit="1"/>
    </xf>
    <xf numFmtId="38" fontId="19" fillId="2" borderId="24" xfId="0" applyNumberFormat="1" applyFont="1" applyFill="1" applyBorder="1" applyAlignment="1">
      <alignment horizontal="left" vertical="top"/>
    </xf>
    <xf numFmtId="38" fontId="3" fillId="2" borderId="25" xfId="0" applyNumberFormat="1" applyFont="1" applyFill="1" applyBorder="1" applyAlignment="1">
      <alignment horizontal="left" vertical="center"/>
    </xf>
    <xf numFmtId="38" fontId="3" fillId="2" borderId="28" xfId="0" applyNumberFormat="1" applyFont="1" applyFill="1" applyBorder="1" applyAlignment="1">
      <alignment horizontal="left" vertical="center"/>
    </xf>
    <xf numFmtId="38" fontId="10" fillId="0" borderId="24" xfId="0" applyNumberFormat="1" applyFont="1" applyBorder="1" applyAlignment="1">
      <alignment vertical="top"/>
    </xf>
    <xf numFmtId="38" fontId="3" fillId="0" borderId="25" xfId="0" applyNumberFormat="1" applyFont="1" applyBorder="1" applyAlignment="1">
      <alignment vertical="top"/>
    </xf>
    <xf numFmtId="38" fontId="0" fillId="0" borderId="5" xfId="0" applyNumberFormat="1" applyBorder="1" applyAlignment="1">
      <alignment horizontal="center" vertical="center"/>
    </xf>
    <xf numFmtId="38" fontId="20" fillId="0" borderId="25" xfId="0" applyNumberFormat="1" applyFont="1" applyBorder="1" applyAlignment="1">
      <alignment vertical="top"/>
    </xf>
    <xf numFmtId="38" fontId="3" fillId="2" borderId="6" xfId="0" applyNumberFormat="1" applyFont="1" applyFill="1" applyBorder="1">
      <alignment vertical="center"/>
    </xf>
    <xf numFmtId="38" fontId="3" fillId="2" borderId="7" xfId="0" applyNumberFormat="1" applyFont="1" applyFill="1" applyBorder="1" applyAlignment="1">
      <alignment horizontal="left" vertical="center"/>
    </xf>
    <xf numFmtId="38" fontId="3" fillId="2" borderId="8" xfId="0" applyNumberFormat="1" applyFont="1" applyFill="1" applyBorder="1" applyAlignment="1">
      <alignment horizontal="left" vertical="center"/>
    </xf>
    <xf numFmtId="38" fontId="3" fillId="0" borderId="6" xfId="0" applyNumberFormat="1" applyFont="1" applyBorder="1" applyAlignment="1">
      <alignment horizontal="center" vertical="top"/>
    </xf>
    <xf numFmtId="38" fontId="3" fillId="0" borderId="7" xfId="0" applyNumberFormat="1" applyFont="1" applyBorder="1" applyAlignment="1">
      <alignment horizontal="center" vertical="top"/>
    </xf>
    <xf numFmtId="38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right" vertical="center"/>
    </xf>
    <xf numFmtId="38" fontId="0" fillId="0" borderId="7" xfId="0" applyNumberFormat="1" applyBorder="1">
      <alignment vertical="center"/>
    </xf>
    <xf numFmtId="38" fontId="21" fillId="0" borderId="0" xfId="0" applyNumberFormat="1" applyFont="1" applyAlignment="1">
      <alignment horizontal="center" vertical="center"/>
    </xf>
    <xf numFmtId="38" fontId="19" fillId="0" borderId="25" xfId="0" applyNumberFormat="1" applyFont="1" applyBorder="1" applyAlignment="1">
      <alignment vertical="top"/>
    </xf>
    <xf numFmtId="38" fontId="20" fillId="0" borderId="28" xfId="0" applyNumberFormat="1" applyFont="1" applyBorder="1" applyAlignment="1">
      <alignment horizontal="center"/>
    </xf>
    <xf numFmtId="38" fontId="22" fillId="2" borderId="24" xfId="0" applyNumberFormat="1" applyFont="1" applyFill="1" applyBorder="1" applyAlignment="1">
      <alignment horizontal="left" vertical="top"/>
    </xf>
    <xf numFmtId="38" fontId="0" fillId="0" borderId="4" xfId="0" applyNumberFormat="1" applyBorder="1" applyAlignment="1">
      <alignment horizontal="center" vertical="center"/>
    </xf>
    <xf numFmtId="38" fontId="10" fillId="0" borderId="31" xfId="0" applyNumberFormat="1" applyFont="1" applyBorder="1" applyAlignment="1">
      <alignment vertical="top"/>
    </xf>
    <xf numFmtId="38" fontId="19" fillId="0" borderId="32" xfId="0" applyNumberFormat="1" applyFont="1" applyBorder="1" applyAlignment="1">
      <alignment vertical="top"/>
    </xf>
    <xf numFmtId="38" fontId="3" fillId="0" borderId="33" xfId="0" applyNumberFormat="1" applyFont="1" applyBorder="1" applyAlignment="1">
      <alignment horizontal="center"/>
    </xf>
    <xf numFmtId="38" fontId="23" fillId="0" borderId="6" xfId="0" applyNumberFormat="1" applyFont="1" applyBorder="1" applyAlignment="1">
      <alignment horizontal="center" vertical="center"/>
    </xf>
    <xf numFmtId="38" fontId="23" fillId="0" borderId="7" xfId="0" applyNumberFormat="1" applyFont="1" applyBorder="1" applyAlignment="1">
      <alignment horizontal="center" vertical="center"/>
    </xf>
    <xf numFmtId="38" fontId="20" fillId="0" borderId="8" xfId="0" applyNumberFormat="1" applyFont="1" applyBorder="1" applyAlignment="1">
      <alignment horizontal="center"/>
    </xf>
    <xf numFmtId="38" fontId="0" fillId="2" borderId="6" xfId="0" applyNumberFormat="1" applyFill="1" applyBorder="1">
      <alignment vertical="center"/>
    </xf>
    <xf numFmtId="38" fontId="23" fillId="0" borderId="34" xfId="0" applyNumberFormat="1" applyFont="1" applyBorder="1" applyAlignment="1">
      <alignment horizontal="center" vertical="center"/>
    </xf>
    <xf numFmtId="38" fontId="23" fillId="0" borderId="35" xfId="0" applyNumberFormat="1" applyFont="1" applyBorder="1" applyAlignment="1">
      <alignment horizontal="center" vertical="center"/>
    </xf>
    <xf numFmtId="38" fontId="3" fillId="0" borderId="36" xfId="0" applyNumberFormat="1" applyFont="1" applyBorder="1" applyAlignment="1">
      <alignment horizontal="center"/>
    </xf>
    <xf numFmtId="38" fontId="23" fillId="0" borderId="0" xfId="0" applyNumberFormat="1" applyFont="1" applyAlignment="1">
      <alignment horizontal="center" vertical="center"/>
    </xf>
    <xf numFmtId="38" fontId="20" fillId="0" borderId="0" xfId="0" applyNumberFormat="1" applyFont="1" applyAlignment="1">
      <alignment horizontal="center"/>
    </xf>
    <xf numFmtId="38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center"/>
    </xf>
    <xf numFmtId="49" fontId="24" fillId="0" borderId="37" xfId="0" applyNumberFormat="1" applyFont="1" applyBorder="1" applyAlignment="1">
      <alignment vertical="center" wrapText="1"/>
    </xf>
    <xf numFmtId="49" fontId="24" fillId="0" borderId="13" xfId="0" applyNumberFormat="1" applyFont="1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189139</xdr:colOff>
      <xdr:row>18</xdr:row>
      <xdr:rowOff>6804</xdr:rowOff>
    </xdr:from>
    <xdr:to>
      <xdr:col>11</xdr:col>
      <xdr:colOff>190499</xdr:colOff>
      <xdr:row>21</xdr:row>
      <xdr:rowOff>5443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CEDC34B-31FB-4C7A-977F-7FC93D453A4D}"/>
            </a:ext>
          </a:extLst>
        </xdr:cNvPr>
        <xdr:cNvCxnSpPr/>
      </xdr:nvCxnSpPr>
      <xdr:spPr>
        <a:xfrm>
          <a:off x="2979964" y="5123634"/>
          <a:ext cx="1360" cy="579664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10886</xdr:colOff>
      <xdr:row>22</xdr:row>
      <xdr:rowOff>5442</xdr:rowOff>
    </xdr:from>
    <xdr:to>
      <xdr:col>13</xdr:col>
      <xdr:colOff>5443</xdr:colOff>
      <xdr:row>22</xdr:row>
      <xdr:rowOff>5442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BBA2AA8-BA73-4BD0-B9BB-3F565B908DE5}"/>
            </a:ext>
          </a:extLst>
        </xdr:cNvPr>
        <xdr:cNvCxnSpPr/>
      </xdr:nvCxnSpPr>
      <xdr:spPr>
        <a:xfrm>
          <a:off x="3232241" y="5855697"/>
          <a:ext cx="232682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250372</xdr:colOff>
      <xdr:row>23</xdr:row>
      <xdr:rowOff>47625</xdr:rowOff>
    </xdr:from>
    <xdr:to>
      <xdr:col>13</xdr:col>
      <xdr:colOff>250372</xdr:colOff>
      <xdr:row>26</xdr:row>
      <xdr:rowOff>223158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0490A8B-6D99-42DE-A7B0-BBCDC9CAAA9C}"/>
            </a:ext>
          </a:extLst>
        </xdr:cNvPr>
        <xdr:cNvCxnSpPr/>
      </xdr:nvCxnSpPr>
      <xdr:spPr>
        <a:xfrm>
          <a:off x="3704137" y="6126480"/>
          <a:ext cx="0" cy="714648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386443</xdr:colOff>
      <xdr:row>29</xdr:row>
      <xdr:rowOff>190500</xdr:rowOff>
    </xdr:from>
    <xdr:to>
      <xdr:col>19</xdr:col>
      <xdr:colOff>1361</xdr:colOff>
      <xdr:row>30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74EC0D9-789E-45E3-B5BC-6EBDCAFDAEA6}"/>
            </a:ext>
          </a:extLst>
        </xdr:cNvPr>
        <xdr:cNvCxnSpPr/>
      </xdr:nvCxnSpPr>
      <xdr:spPr>
        <a:xfrm flipV="1">
          <a:off x="1112248" y="7429500"/>
          <a:ext cx="3965938" cy="95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381000</xdr:colOff>
      <xdr:row>30</xdr:row>
      <xdr:rowOff>0</xdr:rowOff>
    </xdr:from>
    <xdr:to>
      <xdr:col>3</xdr:col>
      <xdr:colOff>386442</xdr:colOff>
      <xdr:row>31</xdr:row>
      <xdr:rowOff>27215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982629A-7FCB-4A24-B1BA-D99A81184084}"/>
            </a:ext>
          </a:extLst>
        </xdr:cNvPr>
        <xdr:cNvCxnSpPr/>
      </xdr:nvCxnSpPr>
      <xdr:spPr>
        <a:xfrm>
          <a:off x="1104900" y="7439025"/>
          <a:ext cx="7347" cy="25391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189139</xdr:colOff>
      <xdr:row>29</xdr:row>
      <xdr:rowOff>9525</xdr:rowOff>
    </xdr:from>
    <xdr:to>
      <xdr:col>18</xdr:col>
      <xdr:colOff>189139</xdr:colOff>
      <xdr:row>29</xdr:row>
      <xdr:rowOff>190500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A00D55B-0D2F-44FE-84DC-93B740C2F659}"/>
            </a:ext>
          </a:extLst>
        </xdr:cNvPr>
        <xdr:cNvCxnSpPr/>
      </xdr:nvCxnSpPr>
      <xdr:spPr>
        <a:xfrm>
          <a:off x="5075464" y="7250430"/>
          <a:ext cx="0" cy="17907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45279</xdr:colOff>
      <xdr:row>6</xdr:row>
      <xdr:rowOff>229426</xdr:rowOff>
    </xdr:from>
    <xdr:ext cx="699679" cy="259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828E574-95FA-4701-B2CD-63BB636ADE0E}"/>
            </a:ext>
          </a:extLst>
        </xdr:cNvPr>
        <xdr:cNvSpPr txBox="1"/>
      </xdr:nvSpPr>
      <xdr:spPr>
        <a:xfrm>
          <a:off x="3876234" y="1420051"/>
          <a:ext cx="6996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</a:t>
          </a:r>
        </a:p>
      </xdr:txBody>
    </xdr:sp>
    <xdr:clientData/>
  </xdr:oneCellAnchor>
  <xdr:twoCellAnchor>
    <xdr:from>
      <xdr:col>14</xdr:col>
      <xdr:colOff>255423</xdr:colOff>
      <xdr:row>7</xdr:row>
      <xdr:rowOff>201909</xdr:rowOff>
    </xdr:from>
    <xdr:to>
      <xdr:col>15</xdr:col>
      <xdr:colOff>169698</xdr:colOff>
      <xdr:row>7</xdr:row>
      <xdr:rowOff>506709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2F4CC8-6AE6-445C-8787-672DF76E98B7}"/>
            </a:ext>
          </a:extLst>
        </xdr:cNvPr>
        <xdr:cNvSpPr/>
      </xdr:nvSpPr>
      <xdr:spPr>
        <a:xfrm>
          <a:off x="4082568" y="1642089"/>
          <a:ext cx="310515" cy="3048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207819</xdr:colOff>
      <xdr:row>0</xdr:row>
      <xdr:rowOff>199160</xdr:rowOff>
    </xdr:from>
    <xdr:to>
      <xdr:col>8</xdr:col>
      <xdr:colOff>22167</xdr:colOff>
      <xdr:row>3</xdr:row>
      <xdr:rowOff>17420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3A0C1F3-51E5-41FE-A95B-CE43DA66E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529" y="201065"/>
          <a:ext cx="1134513" cy="521205"/>
        </a:xfrm>
        <a:prstGeom prst="rect">
          <a:avLst/>
        </a:prstGeom>
      </xdr:spPr>
    </xdr:pic>
    <xdr:clientData/>
  </xdr:twoCellAnchor>
  <xdr:twoCellAnchor editAs="oneCell">
    <xdr:from>
      <xdr:col>15</xdr:col>
      <xdr:colOff>147205</xdr:colOff>
      <xdr:row>0</xdr:row>
      <xdr:rowOff>199160</xdr:rowOff>
    </xdr:from>
    <xdr:to>
      <xdr:col>20</xdr:col>
      <xdr:colOff>206779</xdr:colOff>
      <xdr:row>3</xdr:row>
      <xdr:rowOff>17420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69E12A4-602D-44B6-AC62-41915C770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4875" y="201065"/>
          <a:ext cx="1156854" cy="521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B5F42-ECFD-4A83-B552-844AF453DC95}">
  <dimension ref="A1:Y37"/>
  <sheetViews>
    <sheetView showGridLines="0" tabSelected="1" view="pageBreakPreview" zoomScaleNormal="136" zoomScaleSheetLayoutView="100" workbookViewId="0">
      <selection activeCell="A37" sqref="A37:Y37"/>
    </sheetView>
  </sheetViews>
  <sheetFormatPr defaultColWidth="9" defaultRowHeight="18" x14ac:dyDescent="0.45"/>
  <cols>
    <col min="1" max="1" width="2.3984375" style="3" customWidth="1"/>
    <col min="2" max="2" width="4" style="3" customWidth="1"/>
    <col min="3" max="3" width="3.09765625" style="3" customWidth="1"/>
    <col min="4" max="4" width="8.59765625" style="3" customWidth="1"/>
    <col min="5" max="5" width="3.09765625" style="3" customWidth="1"/>
    <col min="6" max="6" width="3.59765625" style="3" customWidth="1"/>
    <col min="7" max="7" width="0.59765625" style="3" customWidth="1"/>
    <col min="8" max="8" width="1.3984375" style="3" customWidth="1"/>
    <col min="9" max="9" width="4.59765625" style="3" customWidth="1"/>
    <col min="10" max="10" width="3.09765625" style="3" customWidth="1"/>
    <col min="11" max="11" width="2" style="3" customWidth="1"/>
    <col min="12" max="12" width="5.59765625" style="3" customWidth="1"/>
    <col min="13" max="13" width="3.09765625" style="3" customWidth="1"/>
    <col min="14" max="14" width="4.8984375" style="3" customWidth="1"/>
    <col min="15" max="15" width="5.09765625" style="3" customWidth="1"/>
    <col min="16" max="16" width="2.3984375" style="3" customWidth="1"/>
    <col min="17" max="17" width="1.59765625" style="3" customWidth="1"/>
    <col min="18" max="18" width="4.8984375" style="3" customWidth="1"/>
    <col min="19" max="19" width="2.3984375" style="3" customWidth="1"/>
    <col min="20" max="21" width="3.09765625" style="3" customWidth="1"/>
    <col min="22" max="22" width="4.09765625" style="3" customWidth="1"/>
    <col min="23" max="23" width="4.8984375" style="3" customWidth="1"/>
    <col min="24" max="25" width="3.09765625" style="3" customWidth="1"/>
    <col min="26" max="16384" width="9" style="3"/>
  </cols>
  <sheetData>
    <row r="1" spans="1:25" ht="18.600000000000001" customHeight="1" x14ac:dyDescent="0.4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T1" s="4"/>
    </row>
    <row r="2" spans="1:25" ht="18.899999999999999" customHeight="1" x14ac:dyDescent="0.4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5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5" ht="11.85" customHeight="1" x14ac:dyDescent="0.4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S4" s="4"/>
      <c r="T4" s="4"/>
      <c r="U4" s="7"/>
      <c r="V4" s="7"/>
      <c r="W4" s="7"/>
      <c r="X4" s="7"/>
    </row>
    <row r="5" spans="1:25" ht="20.85" customHeight="1" x14ac:dyDescent="0.45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5" ht="6.9" customHeight="1" x14ac:dyDescent="0.45"/>
    <row r="7" spans="1:25" s="2" customFormat="1" ht="19.5" customHeight="1" thickBot="1" x14ac:dyDescent="0.5">
      <c r="A7" s="2" t="s">
        <v>3</v>
      </c>
    </row>
    <row r="8" spans="1:25" s="2" customFormat="1" ht="45.9" customHeight="1" thickBot="1" x14ac:dyDescent="0.5">
      <c r="C8" s="9" t="s">
        <v>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</row>
    <row r="9" spans="1:25" s="2" customFormat="1" ht="15" customHeight="1" x14ac:dyDescent="0.45">
      <c r="C9" s="12" t="s">
        <v>5</v>
      </c>
      <c r="D9" s="13"/>
      <c r="E9" s="13"/>
      <c r="F9" s="13"/>
      <c r="G9" s="13"/>
      <c r="H9" s="13"/>
      <c r="I9" s="14" t="s">
        <v>6</v>
      </c>
      <c r="J9" s="15"/>
      <c r="K9" s="15"/>
      <c r="L9" s="15"/>
      <c r="M9" s="15"/>
      <c r="N9" s="15"/>
      <c r="O9" s="15"/>
      <c r="P9" s="15"/>
      <c r="Q9" s="16"/>
      <c r="R9" s="17" t="s">
        <v>7</v>
      </c>
      <c r="S9" s="18"/>
      <c r="T9" s="18"/>
      <c r="U9" s="18"/>
      <c r="V9" s="18"/>
      <c r="W9" s="18"/>
      <c r="X9" s="18"/>
    </row>
    <row r="10" spans="1:25" s="2" customFormat="1" ht="18.899999999999999" customHeight="1" thickBot="1" x14ac:dyDescent="0.5">
      <c r="C10" s="19"/>
      <c r="D10" s="20"/>
      <c r="E10" s="20"/>
      <c r="F10" s="20"/>
      <c r="G10" s="20"/>
      <c r="H10" s="20"/>
      <c r="I10" s="21"/>
      <c r="J10" s="22"/>
      <c r="K10" s="22"/>
      <c r="L10" s="22"/>
      <c r="M10" s="22"/>
      <c r="N10" s="22"/>
      <c r="O10" s="22"/>
      <c r="P10" s="22"/>
      <c r="Q10" s="23"/>
      <c r="R10" s="24"/>
      <c r="S10" s="18"/>
      <c r="T10" s="18"/>
      <c r="U10" s="18"/>
      <c r="V10" s="18"/>
      <c r="W10" s="18"/>
      <c r="X10" s="18"/>
    </row>
    <row r="11" spans="1:25" s="2" customFormat="1" ht="30" customHeight="1" x14ac:dyDescent="0.45">
      <c r="C11" s="25" t="s">
        <v>8</v>
      </c>
      <c r="D11" s="26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29"/>
      <c r="Q11" s="30"/>
      <c r="R11" s="24"/>
      <c r="S11" s="18"/>
      <c r="T11" s="18"/>
      <c r="U11" s="18"/>
      <c r="V11" s="18"/>
      <c r="W11" s="18"/>
      <c r="X11" s="18"/>
      <c r="Y11" s="31"/>
    </row>
    <row r="12" spans="1:25" s="2" customFormat="1" ht="30" customHeight="1" x14ac:dyDescent="0.45">
      <c r="C12" s="32" t="s">
        <v>9</v>
      </c>
      <c r="D12" s="33"/>
      <c r="E12" s="33"/>
      <c r="F12" s="33"/>
      <c r="G12" s="33"/>
      <c r="H12" s="34"/>
      <c r="I12" s="35"/>
      <c r="J12" s="36"/>
      <c r="K12" s="36"/>
      <c r="L12" s="36"/>
      <c r="M12" s="36"/>
      <c r="N12" s="36"/>
      <c r="O12" s="36"/>
      <c r="P12" s="36"/>
      <c r="Q12" s="37"/>
      <c r="R12" s="24"/>
      <c r="S12" s="18"/>
      <c r="T12" s="18"/>
      <c r="U12" s="18"/>
      <c r="V12" s="18"/>
      <c r="W12" s="18"/>
      <c r="X12" s="18"/>
      <c r="Y12" s="31"/>
    </row>
    <row r="13" spans="1:25" ht="30" customHeight="1" x14ac:dyDescent="0.45">
      <c r="C13" s="38" t="s">
        <v>10</v>
      </c>
      <c r="D13" s="39"/>
      <c r="E13" s="39"/>
      <c r="F13" s="39"/>
      <c r="G13" s="39"/>
      <c r="H13" s="40"/>
      <c r="I13" s="35"/>
      <c r="J13" s="36"/>
      <c r="K13" s="36"/>
      <c r="L13" s="36"/>
      <c r="M13" s="36"/>
      <c r="N13" s="36"/>
      <c r="O13" s="36"/>
      <c r="P13" s="36"/>
      <c r="Q13" s="37"/>
      <c r="R13" s="41" t="s">
        <v>11</v>
      </c>
      <c r="S13" s="42"/>
      <c r="T13" s="42"/>
      <c r="U13" s="42"/>
      <c r="V13" s="42"/>
      <c r="W13" s="42"/>
      <c r="X13" s="42"/>
      <c r="Y13" s="31"/>
    </row>
    <row r="14" spans="1:25" ht="30" customHeight="1" x14ac:dyDescent="0.45">
      <c r="C14" s="32" t="s">
        <v>12</v>
      </c>
      <c r="D14" s="33"/>
      <c r="E14" s="33"/>
      <c r="F14" s="33"/>
      <c r="G14" s="33"/>
      <c r="H14" s="34"/>
      <c r="I14" s="35"/>
      <c r="J14" s="36"/>
      <c r="K14" s="36"/>
      <c r="L14" s="36"/>
      <c r="M14" s="36"/>
      <c r="N14" s="36"/>
      <c r="O14" s="36"/>
      <c r="P14" s="36"/>
      <c r="Q14" s="37"/>
      <c r="R14" s="41"/>
      <c r="S14" s="42"/>
      <c r="T14" s="42"/>
      <c r="U14" s="42"/>
      <c r="V14" s="42"/>
      <c r="W14" s="42"/>
      <c r="X14" s="42"/>
      <c r="Y14" s="31"/>
    </row>
    <row r="15" spans="1:25" ht="30" customHeight="1" x14ac:dyDescent="0.45">
      <c r="C15" s="38" t="s">
        <v>13</v>
      </c>
      <c r="D15" s="39"/>
      <c r="E15" s="39"/>
      <c r="F15" s="39"/>
      <c r="G15" s="39"/>
      <c r="H15" s="40"/>
      <c r="I15" s="35"/>
      <c r="J15" s="36"/>
      <c r="K15" s="36"/>
      <c r="L15" s="36"/>
      <c r="M15" s="36"/>
      <c r="N15" s="36"/>
      <c r="O15" s="36"/>
      <c r="P15" s="36"/>
      <c r="Q15" s="37"/>
      <c r="R15" s="41"/>
      <c r="S15" s="42"/>
      <c r="T15" s="42"/>
      <c r="U15" s="42"/>
      <c r="V15" s="42"/>
      <c r="W15" s="42"/>
      <c r="X15" s="42"/>
    </row>
    <row r="16" spans="1:25" ht="30" customHeight="1" thickBot="1" x14ac:dyDescent="0.5">
      <c r="C16" s="43" t="s">
        <v>14</v>
      </c>
      <c r="D16" s="44"/>
      <c r="E16" s="44"/>
      <c r="F16" s="44"/>
      <c r="G16" s="44"/>
      <c r="H16" s="45"/>
      <c r="I16" s="46"/>
      <c r="J16" s="47"/>
      <c r="K16" s="47"/>
      <c r="L16" s="47"/>
      <c r="M16" s="47"/>
      <c r="N16" s="47"/>
      <c r="O16" s="47"/>
      <c r="P16" s="47"/>
      <c r="Q16" s="48"/>
      <c r="R16" s="49" t="s">
        <v>15</v>
      </c>
      <c r="S16" s="50"/>
      <c r="T16" s="50"/>
      <c r="U16" s="50"/>
      <c r="V16" s="50"/>
      <c r="W16" s="50"/>
      <c r="X16" s="50"/>
    </row>
    <row r="17" spans="1:24" ht="12" customHeight="1" x14ac:dyDescent="0.2">
      <c r="C17" s="51" t="s">
        <v>16</v>
      </c>
      <c r="D17" s="52"/>
      <c r="E17" s="52"/>
      <c r="F17" s="52"/>
      <c r="G17" s="52"/>
      <c r="H17" s="53"/>
      <c r="I17" s="54" t="s">
        <v>17</v>
      </c>
      <c r="J17" s="55"/>
      <c r="K17" s="55"/>
      <c r="L17" s="55"/>
      <c r="M17" s="55"/>
      <c r="N17" s="55"/>
      <c r="O17" s="55"/>
      <c r="P17" s="55"/>
      <c r="Q17" s="56"/>
      <c r="R17" s="57"/>
      <c r="S17" s="50"/>
      <c r="T17" s="50"/>
      <c r="U17" s="50"/>
      <c r="V17" s="50"/>
      <c r="W17" s="50"/>
      <c r="X17" s="50"/>
    </row>
    <row r="18" spans="1:24" ht="18" customHeight="1" thickBot="1" x14ac:dyDescent="0.5">
      <c r="C18" s="58"/>
      <c r="D18" s="59"/>
      <c r="E18" s="59"/>
      <c r="F18" s="59"/>
      <c r="G18" s="59"/>
      <c r="H18" s="60"/>
      <c r="I18" s="61">
        <f>SUM($I$11:$Q$16)</f>
        <v>0</v>
      </c>
      <c r="J18" s="62"/>
      <c r="K18" s="62"/>
      <c r="L18" s="62"/>
      <c r="M18" s="62"/>
      <c r="N18" s="62"/>
      <c r="O18" s="62"/>
      <c r="P18" s="62"/>
      <c r="Q18" s="63"/>
      <c r="R18" s="57"/>
      <c r="S18" s="50"/>
      <c r="T18" s="50"/>
      <c r="U18" s="50"/>
      <c r="V18" s="50"/>
      <c r="W18" s="50"/>
      <c r="X18" s="50"/>
    </row>
    <row r="19" spans="1:24" ht="9" customHeight="1" x14ac:dyDescent="0.45">
      <c r="C19" s="64"/>
      <c r="D19" s="64"/>
      <c r="E19" s="64"/>
      <c r="F19" s="64"/>
      <c r="I19" s="65"/>
      <c r="J19" s="65"/>
      <c r="K19" s="65"/>
      <c r="L19" s="65"/>
      <c r="M19" s="65"/>
      <c r="N19" s="66"/>
      <c r="O19" s="65"/>
      <c r="P19" s="65"/>
      <c r="Q19" s="65"/>
      <c r="S19" s="67"/>
      <c r="T19" s="67"/>
      <c r="U19" s="67"/>
      <c r="V19" s="67"/>
      <c r="W19" s="67"/>
      <c r="X19" s="67"/>
    </row>
    <row r="20" spans="1:24" ht="18" customHeight="1" x14ac:dyDescent="0.45">
      <c r="C20" s="64"/>
      <c r="D20" s="64"/>
      <c r="E20" s="68"/>
      <c r="F20" s="64"/>
      <c r="I20" s="69" t="s">
        <v>18</v>
      </c>
      <c r="J20" s="65"/>
      <c r="K20" s="65"/>
      <c r="L20" s="65"/>
      <c r="N20" s="70" t="s">
        <v>19</v>
      </c>
      <c r="O20" s="70"/>
      <c r="P20" s="70"/>
      <c r="Q20" s="70"/>
      <c r="R20" s="70"/>
      <c r="S20" s="70"/>
      <c r="T20" s="70"/>
      <c r="U20" s="70"/>
      <c r="V20" s="70"/>
      <c r="X20" s="67"/>
    </row>
    <row r="21" spans="1:24" ht="18.75" customHeight="1" thickBot="1" x14ac:dyDescent="0.5">
      <c r="C21" s="65"/>
      <c r="D21" s="65"/>
      <c r="E21" s="65"/>
      <c r="F21" s="65"/>
      <c r="G21" s="65"/>
      <c r="H21" s="65"/>
      <c r="I21" s="65"/>
      <c r="J21" s="65"/>
      <c r="K21" s="65"/>
      <c r="N21" s="71" t="s">
        <v>20</v>
      </c>
      <c r="O21" s="72"/>
      <c r="P21" s="72"/>
      <c r="Q21" s="72"/>
      <c r="R21" s="72"/>
      <c r="S21" s="72"/>
      <c r="T21" s="72"/>
      <c r="U21" s="72"/>
    </row>
    <row r="22" spans="1:24" ht="12" customHeight="1" x14ac:dyDescent="0.2">
      <c r="C22" s="73" t="s">
        <v>21</v>
      </c>
      <c r="D22" s="74"/>
      <c r="E22" s="75"/>
      <c r="F22" s="76" t="s">
        <v>22</v>
      </c>
      <c r="G22" s="77"/>
      <c r="H22" s="77"/>
      <c r="I22" s="77"/>
      <c r="J22" s="77"/>
      <c r="K22" s="77"/>
      <c r="L22" s="78" t="s">
        <v>23</v>
      </c>
      <c r="M22" s="2"/>
      <c r="N22" s="79" t="s">
        <v>24</v>
      </c>
      <c r="O22" s="80"/>
      <c r="P22" s="80"/>
      <c r="Q22" s="80"/>
      <c r="R22" s="81" t="s">
        <v>23</v>
      </c>
      <c r="S22" s="2"/>
      <c r="T22" s="2"/>
      <c r="U22" s="2"/>
      <c r="V22" s="2"/>
      <c r="W22" s="31"/>
    </row>
    <row r="23" spans="1:24" ht="18" customHeight="1" thickBot="1" x14ac:dyDescent="0.25">
      <c r="C23" s="21"/>
      <c r="D23" s="22"/>
      <c r="E23" s="82"/>
      <c r="F23" s="83">
        <f>$I$18/6</f>
        <v>0</v>
      </c>
      <c r="G23" s="84"/>
      <c r="H23" s="84"/>
      <c r="I23" s="84"/>
      <c r="J23" s="84"/>
      <c r="K23" s="84"/>
      <c r="L23" s="85"/>
      <c r="M23" s="2"/>
      <c r="N23" s="86">
        <f>IF($F$23=0,0,IF($F$23&lt;500,1000,ROUND($F$23,-3)))</f>
        <v>0</v>
      </c>
      <c r="O23" s="87">
        <f>IF(M23=0,0,IF(M23&lt;500,1000,ROUND(M23,-3)))</f>
        <v>0</v>
      </c>
      <c r="P23" s="87">
        <f>IF(N23=0,0,IF(N23&lt;500,1000,ROUND(N23,-3)))</f>
        <v>0</v>
      </c>
      <c r="Q23" s="87">
        <f>IF(O23=0,0,IF(O23&lt;500,1000,ROUND(O23,-3)))</f>
        <v>0</v>
      </c>
      <c r="R23" s="88"/>
      <c r="S23" s="2"/>
      <c r="T23" s="2"/>
      <c r="U23" s="2"/>
      <c r="V23" s="2"/>
      <c r="W23" s="31"/>
    </row>
    <row r="24" spans="1:24" ht="9" customHeight="1" x14ac:dyDescent="0.45">
      <c r="C24" s="65"/>
      <c r="D24" s="65"/>
      <c r="E24" s="65"/>
      <c r="F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24" x14ac:dyDescent="0.45">
      <c r="A25" s="2" t="s">
        <v>25</v>
      </c>
      <c r="B25" s="2"/>
      <c r="N25" s="89"/>
    </row>
    <row r="26" spans="1:24" ht="15.9" customHeight="1" x14ac:dyDescent="0.45">
      <c r="A26" s="2"/>
      <c r="B26" s="2"/>
      <c r="N26" s="89"/>
      <c r="P26" s="90" t="s">
        <v>26</v>
      </c>
      <c r="Q26" s="90"/>
      <c r="R26" s="90"/>
      <c r="S26" s="90"/>
      <c r="T26" s="90"/>
      <c r="U26" s="90"/>
      <c r="V26" s="90"/>
    </row>
    <row r="27" spans="1:24" ht="18.75" customHeight="1" thickBot="1" x14ac:dyDescent="0.5">
      <c r="C27" s="91" t="s">
        <v>27</v>
      </c>
      <c r="D27" s="91"/>
      <c r="E27" s="91"/>
      <c r="F27" s="91"/>
      <c r="J27" s="92" t="s">
        <v>28</v>
      </c>
      <c r="K27" s="92"/>
      <c r="L27" s="92"/>
      <c r="M27" s="92"/>
      <c r="N27" s="92"/>
      <c r="P27" s="93" t="s">
        <v>29</v>
      </c>
      <c r="Q27" s="93"/>
      <c r="R27" s="93"/>
      <c r="S27" s="93"/>
      <c r="T27" s="93"/>
      <c r="U27" s="93"/>
      <c r="V27" s="93"/>
    </row>
    <row r="28" spans="1:24" ht="12" customHeight="1" x14ac:dyDescent="0.45">
      <c r="C28" s="94" t="s">
        <v>30</v>
      </c>
      <c r="D28" s="95" t="s">
        <v>31</v>
      </c>
      <c r="E28" s="95"/>
      <c r="F28" s="96"/>
      <c r="I28" s="90" t="s">
        <v>32</v>
      </c>
      <c r="J28" s="97" t="s">
        <v>33</v>
      </c>
      <c r="K28" s="98"/>
      <c r="L28" s="98"/>
      <c r="M28" s="98"/>
      <c r="N28" s="81" t="s">
        <v>23</v>
      </c>
      <c r="O28" s="99" t="s">
        <v>34</v>
      </c>
      <c r="P28" s="97" t="s">
        <v>35</v>
      </c>
      <c r="Q28" s="100"/>
      <c r="R28" s="100"/>
      <c r="S28" s="100"/>
      <c r="T28" s="100"/>
      <c r="U28" s="100"/>
      <c r="V28" s="81" t="s">
        <v>36</v>
      </c>
    </row>
    <row r="29" spans="1:24" ht="18" customHeight="1" thickBot="1" x14ac:dyDescent="0.5">
      <c r="C29" s="101"/>
      <c r="D29" s="102"/>
      <c r="E29" s="102"/>
      <c r="F29" s="103"/>
      <c r="I29" s="90"/>
      <c r="J29" s="104">
        <f>$N$23</f>
        <v>0</v>
      </c>
      <c r="K29" s="105"/>
      <c r="L29" s="105"/>
      <c r="M29" s="105"/>
      <c r="N29" s="88"/>
      <c r="O29" s="99"/>
      <c r="P29" s="104">
        <f>ROUNDUP($J$29*4.3,-3)</f>
        <v>0</v>
      </c>
      <c r="Q29" s="105"/>
      <c r="R29" s="105"/>
      <c r="S29" s="105"/>
      <c r="T29" s="105"/>
      <c r="U29" s="105"/>
      <c r="V29" s="88"/>
    </row>
    <row r="30" spans="1:24" ht="15.6" customHeight="1" x14ac:dyDescent="0.45">
      <c r="C30" s="106"/>
      <c r="D30" s="106"/>
      <c r="E30" s="106"/>
      <c r="F30" s="106"/>
      <c r="I30" s="106"/>
      <c r="J30" s="107"/>
      <c r="K30" s="107"/>
      <c r="L30" s="107"/>
      <c r="M30" s="107"/>
      <c r="N30" s="107"/>
      <c r="O30" s="106"/>
      <c r="P30" s="107"/>
      <c r="Q30" s="107"/>
      <c r="R30" s="107"/>
      <c r="S30" s="107"/>
      <c r="T30" s="107"/>
      <c r="U30" s="107"/>
      <c r="V30" s="107"/>
    </row>
    <row r="32" spans="1:24" ht="22.5" customHeight="1" thickBot="1" x14ac:dyDescent="0.5">
      <c r="C32" s="91" t="s">
        <v>26</v>
      </c>
      <c r="D32" s="91"/>
      <c r="E32" s="91"/>
      <c r="F32" s="91"/>
      <c r="J32" s="91" t="s">
        <v>37</v>
      </c>
      <c r="K32" s="91"/>
      <c r="L32" s="91"/>
      <c r="M32" s="91"/>
      <c r="N32" s="108"/>
      <c r="P32" s="109" t="s">
        <v>38</v>
      </c>
      <c r="Q32" s="109"/>
      <c r="R32" s="109"/>
      <c r="S32" s="109"/>
      <c r="T32" s="109"/>
      <c r="U32" s="109"/>
      <c r="V32" s="109"/>
    </row>
    <row r="33" spans="1:25" ht="15.6" customHeight="1" thickTop="1" x14ac:dyDescent="0.45">
      <c r="C33" s="97" t="s">
        <v>39</v>
      </c>
      <c r="D33" s="110"/>
      <c r="E33" s="110"/>
      <c r="F33" s="111" t="s">
        <v>36</v>
      </c>
      <c r="I33" s="90" t="s">
        <v>32</v>
      </c>
      <c r="J33" s="112" t="s">
        <v>40</v>
      </c>
      <c r="K33" s="95" t="s">
        <v>41</v>
      </c>
      <c r="L33" s="95"/>
      <c r="M33" s="95"/>
      <c r="N33" s="96"/>
      <c r="O33" s="113" t="s">
        <v>42</v>
      </c>
      <c r="P33" s="114" t="s">
        <v>43</v>
      </c>
      <c r="Q33" s="115"/>
      <c r="R33" s="115"/>
      <c r="S33" s="115"/>
      <c r="T33" s="115"/>
      <c r="U33" s="115"/>
      <c r="V33" s="116" t="s">
        <v>36</v>
      </c>
    </row>
    <row r="34" spans="1:25" ht="23.4" customHeight="1" thickBot="1" x14ac:dyDescent="0.5">
      <c r="C34" s="117">
        <f>$P$29</f>
        <v>0</v>
      </c>
      <c r="D34" s="118"/>
      <c r="E34" s="118"/>
      <c r="F34" s="119"/>
      <c r="I34" s="90"/>
      <c r="J34" s="120"/>
      <c r="K34" s="102"/>
      <c r="L34" s="102"/>
      <c r="M34" s="102"/>
      <c r="N34" s="103"/>
      <c r="O34" s="113"/>
      <c r="P34" s="121">
        <f>$C$34*6</f>
        <v>0</v>
      </c>
      <c r="Q34" s="122"/>
      <c r="R34" s="122"/>
      <c r="S34" s="122"/>
      <c r="T34" s="122"/>
      <c r="U34" s="122"/>
      <c r="V34" s="123"/>
    </row>
    <row r="35" spans="1:25" ht="14.1" customHeight="1" x14ac:dyDescent="0.2">
      <c r="C35" s="124"/>
      <c r="D35" s="124"/>
      <c r="E35" s="124"/>
      <c r="F35" s="125"/>
      <c r="I35" s="106"/>
      <c r="K35" s="126"/>
      <c r="L35" s="126"/>
      <c r="M35" s="126"/>
      <c r="N35" s="126"/>
      <c r="O35" s="106"/>
      <c r="P35" s="124"/>
      <c r="Q35" s="124"/>
      <c r="R35" s="124"/>
      <c r="S35" s="124"/>
      <c r="T35" s="124"/>
      <c r="U35" s="124"/>
      <c r="V35" s="127"/>
    </row>
    <row r="36" spans="1:25" ht="60.9" customHeight="1" x14ac:dyDescent="0.45">
      <c r="A36" s="128"/>
      <c r="B36" s="129" t="s">
        <v>44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30"/>
    </row>
    <row r="37" spans="1:25" ht="38.25" customHeight="1" x14ac:dyDescent="0.45">
      <c r="A37" s="131" t="s">
        <v>45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</row>
  </sheetData>
  <mergeCells count="51">
    <mergeCell ref="B36:Y36"/>
    <mergeCell ref="A37:Y37"/>
    <mergeCell ref="C32:F32"/>
    <mergeCell ref="J32:N32"/>
    <mergeCell ref="P32:V32"/>
    <mergeCell ref="F33:F34"/>
    <mergeCell ref="I33:I34"/>
    <mergeCell ref="K33:N34"/>
    <mergeCell ref="O33:O34"/>
    <mergeCell ref="V33:V34"/>
    <mergeCell ref="C34:E34"/>
    <mergeCell ref="P34:U34"/>
    <mergeCell ref="C27:F27"/>
    <mergeCell ref="J27:N27"/>
    <mergeCell ref="P27:V27"/>
    <mergeCell ref="D28:F29"/>
    <mergeCell ref="I28:I29"/>
    <mergeCell ref="N28:N29"/>
    <mergeCell ref="O28:O29"/>
    <mergeCell ref="V28:V29"/>
    <mergeCell ref="J29:M29"/>
    <mergeCell ref="P29:U29"/>
    <mergeCell ref="C22:E23"/>
    <mergeCell ref="L22:L23"/>
    <mergeCell ref="R22:R23"/>
    <mergeCell ref="F23:K23"/>
    <mergeCell ref="N23:Q23"/>
    <mergeCell ref="P26:V26"/>
    <mergeCell ref="C16:H16"/>
    <mergeCell ref="I16:Q16"/>
    <mergeCell ref="R16:X18"/>
    <mergeCell ref="C17:H18"/>
    <mergeCell ref="I18:Q18"/>
    <mergeCell ref="N20:V20"/>
    <mergeCell ref="C13:H13"/>
    <mergeCell ref="I13:Q13"/>
    <mergeCell ref="R13:X15"/>
    <mergeCell ref="C14:H14"/>
    <mergeCell ref="I14:Q14"/>
    <mergeCell ref="C15:H15"/>
    <mergeCell ref="I15:Q15"/>
    <mergeCell ref="A2:X3"/>
    <mergeCell ref="A5:X5"/>
    <mergeCell ref="C8:Q8"/>
    <mergeCell ref="C9:H10"/>
    <mergeCell ref="I9:Q10"/>
    <mergeCell ref="R9:X12"/>
    <mergeCell ref="C11:H11"/>
    <mergeCell ref="I11:Q11"/>
    <mergeCell ref="C12:H12"/>
    <mergeCell ref="I12:Q12"/>
  </mergeCells>
  <phoneticPr fontId="2"/>
  <printOptions horizontalCentered="1"/>
  <pageMargins left="0.70866141732283472" right="0.47244094488188981" top="0.82677165354330717" bottom="0.51181102362204722" header="0.31496062992125984" footer="0.31496062992125984"/>
  <pageSetup paperSize="9"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E0FD3B137620E419F48EA39FAB044EA" ma:contentTypeVersion="9" ma:contentTypeDescription="新しいドキュメントを作成します。" ma:contentTypeScope="" ma:versionID="489763c1dd79d735f8d3f7e8cbf04834">
  <xsd:schema xmlns:xsd="http://www.w3.org/2001/XMLSchema" xmlns:xs="http://www.w3.org/2001/XMLSchema" xmlns:p="http://schemas.microsoft.com/office/2006/metadata/properties" xmlns:ns2="f0142fc5-6214-4c4a-aab5-a1e97ad6043d" xmlns:ns3="090c79da-e80e-4672-bf2f-c5a1ed14097e" targetNamespace="http://schemas.microsoft.com/office/2006/metadata/properties" ma:root="true" ma:fieldsID="581a6ab40ebb4942138d0fc2a5100ffb" ns2:_="" ns3:_="">
    <xsd:import namespace="f0142fc5-6214-4c4a-aab5-a1e97ad6043d"/>
    <xsd:import namespace="090c79da-e80e-4672-bf2f-c5a1ed140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42fc5-6214-4c4a-aab5-a1e97ad60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57d8acca-1532-4e85-98ac-94c701438d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c79da-e80e-4672-bf2f-c5a1ed14097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79c2895-7d0e-4a15-b2fb-97577914f2d0}" ma:internalName="TaxCatchAll" ma:showField="CatchAllData" ma:web="090c79da-e80e-4672-bf2f-c5a1ed140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0c79da-e80e-4672-bf2f-c5a1ed14097e" xsi:nil="true"/>
    <lcf76f155ced4ddcb4097134ff3c332f xmlns="f0142fc5-6214-4c4a-aab5-a1e97ad604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48A754-52E7-4ED9-979B-8AE3F15AE818}"/>
</file>

<file path=customXml/itemProps2.xml><?xml version="1.0" encoding="utf-8"?>
<ds:datastoreItem xmlns:ds="http://schemas.openxmlformats.org/officeDocument/2006/customXml" ds:itemID="{F3229DB1-F558-4685-B6B5-8782445A9121}"/>
</file>

<file path=customXml/itemProps3.xml><?xml version="1.0" encoding="utf-8"?>
<ds:datastoreItem xmlns:ds="http://schemas.openxmlformats.org/officeDocument/2006/customXml" ds:itemID="{FB1B5611-8B6C-4F9B-94D9-14AF0058A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計算書 (様式、電気)</vt:lpstr>
    </vt:vector>
  </TitlesOfParts>
  <Company>株式会社JTB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裕樹(JTB)</dc:creator>
  <cp:lastModifiedBy>河野 裕樹(JTB)</cp:lastModifiedBy>
  <dcterms:created xsi:type="dcterms:W3CDTF">2025-04-02T09:08:44Z</dcterms:created>
  <dcterms:modified xsi:type="dcterms:W3CDTF">2025-04-02T09:09:01Z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0x0101000E0FD3B137620E419F48EA39FAB044EA</vt:lpwstr>
  </property>
</Properties>
</file>